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ayfa1" sheetId="1" r:id="rId1"/>
  </sheets>
  <definedNames>
    <definedName name="_xlnm.Print_Area" localSheetId="0">Sayfa1!$B$2:$AB$27</definedName>
  </definedNames>
  <calcPr calcId="152511"/>
</workbook>
</file>

<file path=xl/calcChain.xml><?xml version="1.0" encoding="utf-8"?>
<calcChain xmlns="http://schemas.openxmlformats.org/spreadsheetml/2006/main">
  <c r="M18" i="1" l="1"/>
  <c r="M17" i="1"/>
  <c r="M16" i="1"/>
  <c r="I17" i="1" l="1"/>
  <c r="N17" i="1" s="1"/>
  <c r="T18" i="1"/>
  <c r="T17" i="1"/>
  <c r="T16" i="1"/>
  <c r="L19" i="1"/>
  <c r="K19" i="1"/>
  <c r="G19" i="1"/>
  <c r="I18" i="1"/>
  <c r="N18" i="1" s="1"/>
  <c r="I16" i="1"/>
  <c r="N16" i="1" s="1"/>
  <c r="D19" i="1"/>
  <c r="X16" i="1" l="1"/>
  <c r="M19" i="1"/>
  <c r="Z16" i="1"/>
  <c r="X17" i="1"/>
  <c r="Z17" i="1" s="1"/>
  <c r="X18" i="1"/>
  <c r="Z18" i="1" s="1"/>
  <c r="I19" i="1"/>
  <c r="N19" i="1" l="1"/>
  <c r="X19" i="1"/>
  <c r="Z19" i="1"/>
</calcChain>
</file>

<file path=xl/sharedStrings.xml><?xml version="1.0" encoding="utf-8"?>
<sst xmlns="http://schemas.openxmlformats.org/spreadsheetml/2006/main" count="40" uniqueCount="38">
  <si>
    <t>TAHAKKUK BİRİMİ</t>
  </si>
  <si>
    <t>BORÇLUNUN ADI SOYADI</t>
  </si>
  <si>
    <t>TC KİMLİK NO</t>
  </si>
  <si>
    <t>EMEKLİ SİCİL NO</t>
  </si>
  <si>
    <t>KATSAYI BİLGİLERİ</t>
  </si>
  <si>
    <t>BORÇLU ADRES/TELEFON</t>
  </si>
  <si>
    <t>BORCUN SEBEBİ</t>
  </si>
  <si>
    <t>ÜNVANI</t>
  </si>
  <si>
    <t>TR15 0001 5001 5800 7290 2889 09</t>
  </si>
  <si>
    <t>Vakıflar Şubesi Konya Kampüs Şubesi</t>
  </si>
  <si>
    <t>BANKA</t>
  </si>
  <si>
    <t>ŞUBE-İBAN NO</t>
  </si>
  <si>
    <t>ALACAKLI BANKA HESAP İSMİ</t>
  </si>
  <si>
    <t>Selçuk Üniversitesi Strateji Geliştirme Daire Başkanlığı</t>
  </si>
  <si>
    <t xml:space="preserve"> </t>
  </si>
  <si>
    <t>SELÇUK ÜNİVERSİTESİ REKTÖRLÜĞÜ STRATEJİ GELİŞTİRME DAİRE BAŞKANLIĞI</t>
  </si>
  <si>
    <t>Gelir Vergisi</t>
  </si>
  <si>
    <t>Damga Vergisi</t>
  </si>
  <si>
    <t>TOPLAM</t>
  </si>
  <si>
    <t>Faiz Tutarı</t>
  </si>
  <si>
    <t>Vade Gün Sayısı</t>
  </si>
  <si>
    <t>DÜZENLEYEN</t>
  </si>
  <si>
    <t>GERÇEKLEŞTİRME GÖREVLİSİ</t>
  </si>
  <si>
    <t>HARCAMA YETKİLİSİ</t>
  </si>
  <si>
    <t>…./…../2024</t>
  </si>
  <si>
    <t>İade Alınacak Brüt Tutar</t>
  </si>
  <si>
    <t xml:space="preserve">    </t>
  </si>
  <si>
    <t>Ödenmesi Gereken Brüt Tutar</t>
  </si>
  <si>
    <t>Ödenen Brüt Tutar</t>
  </si>
  <si>
    <t>Geri Ödeme Tarihi</t>
  </si>
  <si>
    <t>Vade Başlangıç Tarihi (Ödemenin Yapıldığı Tarih)</t>
  </si>
  <si>
    <t>Faiz Oranı</t>
  </si>
  <si>
    <t>Net Tutar</t>
  </si>
  <si>
    <t>Toplam Borç Tutarı</t>
  </si>
  <si>
    <t>BORÇ HESAPLAMA BİLGİLERİ</t>
  </si>
  <si>
    <t>Toplam Kesinti Tutarı</t>
  </si>
  <si>
    <t>Sıra No</t>
  </si>
  <si>
    <t>YERSİZ  VE FAZLA ÖDENEN MAAŞ KALEMLERİNDEN DOĞAN ALACAKLARIN HESAPLAMA TABLOSU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</si>
</sst>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₺&quot;#,##0.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sz val="2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7558519241921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52">
    <xf numFmtId="0" fontId="0" fillId="0" borderId="0" xfId="0"/>
    <xf numFmtId="0" fontId="0" fillId="0" borderId="0" xfId="0" applyBorder="1"/>
    <xf numFmtId="0" fontId="0" fillId="0" borderId="0" xfId="0" applyBorder="1" applyAlignment="1"/>
    <xf numFmtId="0" fontId="0" fillId="0" borderId="0" xfId="0" applyFill="1" applyBorder="1"/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Border="1" applyAlignment="1"/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1" fillId="0" borderId="13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/>
    </xf>
    <xf numFmtId="0" fontId="2" fillId="0" borderId="15" xfId="0" applyFont="1" applyBorder="1" applyAlignment="1">
      <alignment horizontal="right" vertical="center"/>
    </xf>
    <xf numFmtId="0" fontId="2" fillId="0" borderId="18" xfId="0" applyFont="1" applyBorder="1" applyAlignment="1">
      <alignment horizontal="right" vertical="center"/>
    </xf>
    <xf numFmtId="0" fontId="2" fillId="0" borderId="19" xfId="0" applyFont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164" fontId="4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64" fontId="2" fillId="0" borderId="16" xfId="0" applyNumberFormat="1" applyFont="1" applyBorder="1" applyAlignment="1">
      <alignment horizontal="left" vertical="center"/>
    </xf>
    <xf numFmtId="164" fontId="2" fillId="0" borderId="32" xfId="0" applyNumberFormat="1" applyFont="1" applyBorder="1" applyAlignment="1">
      <alignment horizontal="left" vertical="center"/>
    </xf>
    <xf numFmtId="164" fontId="2" fillId="0" borderId="14" xfId="0" applyNumberFormat="1" applyFont="1" applyBorder="1" applyAlignment="1">
      <alignment horizontal="left" vertical="center"/>
    </xf>
    <xf numFmtId="164" fontId="2" fillId="0" borderId="20" xfId="0" applyNumberFormat="1" applyFont="1" applyBorder="1" applyAlignment="1">
      <alignment horizontal="left" vertical="center"/>
    </xf>
    <xf numFmtId="164" fontId="2" fillId="0" borderId="30" xfId="0" applyNumberFormat="1" applyFont="1" applyBorder="1" applyAlignment="1">
      <alignment horizontal="left" vertical="center"/>
    </xf>
    <xf numFmtId="164" fontId="4" fillId="0" borderId="2" xfId="0" applyNumberFormat="1" applyFont="1" applyFill="1" applyBorder="1" applyAlignment="1">
      <alignment vertical="center"/>
    </xf>
    <xf numFmtId="164" fontId="4" fillId="0" borderId="10" xfId="0" applyNumberFormat="1" applyFont="1" applyFill="1" applyBorder="1" applyAlignment="1">
      <alignment vertical="center"/>
    </xf>
    <xf numFmtId="164" fontId="4" fillId="4" borderId="2" xfId="0" applyNumberFormat="1" applyFont="1" applyFill="1" applyBorder="1" applyAlignment="1">
      <alignment vertical="center"/>
    </xf>
    <xf numFmtId="164" fontId="4" fillId="4" borderId="10" xfId="0" applyNumberFormat="1" applyFont="1" applyFill="1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5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5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164" fontId="4" fillId="0" borderId="2" xfId="0" applyNumberFormat="1" applyFont="1" applyFill="1" applyBorder="1" applyAlignment="1">
      <alignment horizontal="right" vertical="center"/>
    </xf>
    <xf numFmtId="164" fontId="4" fillId="0" borderId="1" xfId="0" applyNumberFormat="1" applyFont="1" applyFill="1" applyBorder="1" applyAlignment="1">
      <alignment horizontal="right" vertical="center"/>
    </xf>
    <xf numFmtId="164" fontId="4" fillId="0" borderId="3" xfId="0" applyNumberFormat="1" applyFont="1" applyFill="1" applyBorder="1" applyAlignment="1">
      <alignment horizontal="right" vertical="center"/>
    </xf>
    <xf numFmtId="164" fontId="4" fillId="4" borderId="1" xfId="0" applyNumberFormat="1" applyFont="1" applyFill="1" applyBorder="1" applyAlignment="1">
      <alignment horizontal="right" vertical="center"/>
    </xf>
    <xf numFmtId="164" fontId="4" fillId="4" borderId="3" xfId="0" applyNumberFormat="1" applyFont="1" applyFill="1" applyBorder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64" fontId="2" fillId="0" borderId="16" xfId="0" applyNumberFormat="1" applyFont="1" applyBorder="1" applyAlignment="1">
      <alignment horizontal="left" vertical="center"/>
    </xf>
    <xf numFmtId="164" fontId="2" fillId="0" borderId="32" xfId="0" applyNumberFormat="1" applyFont="1" applyBorder="1" applyAlignment="1">
      <alignment horizontal="left" vertical="center"/>
    </xf>
    <xf numFmtId="14" fontId="2" fillId="0" borderId="30" xfId="0" applyNumberFormat="1" applyFont="1" applyBorder="1" applyAlignment="1">
      <alignment horizontal="center" vertical="center"/>
    </xf>
    <xf numFmtId="164" fontId="2" fillId="0" borderId="16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164" fontId="2" fillId="0" borderId="32" xfId="0" applyNumberFormat="1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164" fontId="2" fillId="0" borderId="24" xfId="0" applyNumberFormat="1" applyFont="1" applyBorder="1" applyAlignment="1">
      <alignment horizontal="left" vertical="center"/>
    </xf>
    <xf numFmtId="164" fontId="2" fillId="0" borderId="25" xfId="0" applyNumberFormat="1" applyFont="1" applyBorder="1" applyAlignment="1">
      <alignment horizontal="left" vertical="center"/>
    </xf>
    <xf numFmtId="164" fontId="2" fillId="0" borderId="23" xfId="0" applyNumberFormat="1" applyFont="1" applyBorder="1" applyAlignment="1">
      <alignment horizontal="left" vertical="center"/>
    </xf>
    <xf numFmtId="164" fontId="2" fillId="0" borderId="26" xfId="0" applyNumberFormat="1" applyFont="1" applyBorder="1" applyAlignment="1">
      <alignment horizontal="left" vertical="center"/>
    </xf>
    <xf numFmtId="164" fontId="2" fillId="0" borderId="27" xfId="0" applyNumberFormat="1" applyFont="1" applyBorder="1" applyAlignment="1">
      <alignment horizontal="left" vertical="center"/>
    </xf>
    <xf numFmtId="164" fontId="2" fillId="0" borderId="22" xfId="0" applyNumberFormat="1" applyFont="1" applyBorder="1" applyAlignment="1">
      <alignment horizontal="left" vertical="center"/>
    </xf>
    <xf numFmtId="164" fontId="2" fillId="0" borderId="28" xfId="0" applyNumberFormat="1" applyFont="1" applyBorder="1" applyAlignment="1">
      <alignment horizontal="left" vertical="center"/>
    </xf>
    <xf numFmtId="164" fontId="2" fillId="0" borderId="29" xfId="0" applyNumberFormat="1" applyFont="1" applyBorder="1" applyAlignment="1">
      <alignment horizontal="left" vertical="center"/>
    </xf>
    <xf numFmtId="164" fontId="2" fillId="0" borderId="21" xfId="0" applyNumberFormat="1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 wrapText="1"/>
    </xf>
    <xf numFmtId="164" fontId="2" fillId="0" borderId="14" xfId="0" applyNumberFormat="1" applyFont="1" applyBorder="1" applyAlignment="1">
      <alignment horizontal="left" vertical="center"/>
    </xf>
    <xf numFmtId="14" fontId="2" fillId="0" borderId="14" xfId="0" applyNumberFormat="1" applyFont="1" applyBorder="1" applyAlignment="1">
      <alignment horizontal="center" vertical="center"/>
    </xf>
    <xf numFmtId="14" fontId="2" fillId="0" borderId="31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164" fontId="2" fillId="0" borderId="14" xfId="0" applyNumberFormat="1" applyFont="1" applyBorder="1" applyAlignment="1">
      <alignment horizontal="center" vertical="center"/>
    </xf>
    <xf numFmtId="164" fontId="2" fillId="0" borderId="20" xfId="0" applyNumberFormat="1" applyFont="1" applyBorder="1" applyAlignment="1">
      <alignment horizontal="left" vertical="center"/>
    </xf>
    <xf numFmtId="164" fontId="2" fillId="0" borderId="30" xfId="0" applyNumberFormat="1" applyFont="1" applyBorder="1" applyAlignment="1">
      <alignment horizontal="left" vertical="center"/>
    </xf>
    <xf numFmtId="0" fontId="2" fillId="0" borderId="30" xfId="0" applyFont="1" applyBorder="1" applyAlignment="1">
      <alignment horizontal="center" vertical="center"/>
    </xf>
    <xf numFmtId="164" fontId="2" fillId="0" borderId="30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2" fillId="0" borderId="5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164" fontId="3" fillId="3" borderId="1" xfId="0" applyNumberFormat="1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164" fontId="4" fillId="4" borderId="1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3:AA31"/>
  <sheetViews>
    <sheetView tabSelected="1" topLeftCell="A13" zoomScale="70" zoomScaleNormal="70" workbookViewId="0">
      <selection activeCell="Q18" sqref="Q18:S18"/>
    </sheetView>
  </sheetViews>
  <sheetFormatPr defaultRowHeight="15" x14ac:dyDescent="0.25"/>
  <cols>
    <col min="1" max="2" width="9.7109375" customWidth="1"/>
    <col min="3" max="3" width="19" customWidth="1"/>
    <col min="4" max="5" width="9.7109375" customWidth="1"/>
    <col min="6" max="6" width="13.42578125" customWidth="1"/>
    <col min="7" max="7" width="16.7109375" customWidth="1"/>
    <col min="8" max="8" width="10.42578125" customWidth="1"/>
    <col min="9" max="9" width="12.5703125" customWidth="1"/>
    <col min="10" max="14" width="14" customWidth="1"/>
    <col min="15" max="15" width="9.7109375" customWidth="1"/>
    <col min="16" max="16" width="17.5703125" customWidth="1"/>
    <col min="17" max="18" width="9.7109375" customWidth="1"/>
    <col min="19" max="19" width="14.7109375" customWidth="1"/>
    <col min="20" max="22" width="9.7109375" customWidth="1"/>
  </cols>
  <sheetData>
    <row r="3" spans="3:27" ht="15.75" thickBot="1" x14ac:dyDescent="0.3">
      <c r="Q3" s="1"/>
      <c r="R3" s="1"/>
      <c r="S3" s="1"/>
    </row>
    <row r="4" spans="3:27" ht="39.950000000000003" customHeight="1" thickBot="1" x14ac:dyDescent="0.3">
      <c r="C4" s="115" t="s">
        <v>15</v>
      </c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7"/>
      <c r="Q4" s="5"/>
      <c r="R4" s="5"/>
      <c r="S4" s="5"/>
    </row>
    <row r="5" spans="3:27" ht="39.950000000000003" customHeight="1" thickBot="1" x14ac:dyDescent="0.3">
      <c r="C5" s="115" t="s">
        <v>37</v>
      </c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7"/>
      <c r="Q5" s="5"/>
      <c r="R5" s="5"/>
      <c r="S5" s="5"/>
    </row>
    <row r="6" spans="3:27" ht="39.950000000000003" customHeight="1" thickBot="1" x14ac:dyDescent="0.3">
      <c r="C6" s="67" t="s">
        <v>0</v>
      </c>
      <c r="D6" s="68"/>
      <c r="E6" s="68"/>
      <c r="F6" s="69"/>
      <c r="G6" s="70"/>
      <c r="H6" s="71"/>
      <c r="I6" s="72"/>
      <c r="J6" s="136" t="s">
        <v>6</v>
      </c>
      <c r="K6" s="137"/>
      <c r="L6" s="138"/>
      <c r="M6" s="52"/>
      <c r="N6" s="53"/>
      <c r="O6" s="53"/>
      <c r="P6" s="54"/>
      <c r="Q6" s="2"/>
      <c r="R6" s="2"/>
      <c r="S6" s="2"/>
      <c r="T6" s="1"/>
    </row>
    <row r="7" spans="3:27" ht="39.950000000000003" customHeight="1" thickBot="1" x14ac:dyDescent="0.3">
      <c r="C7" s="67" t="s">
        <v>1</v>
      </c>
      <c r="D7" s="68"/>
      <c r="E7" s="68"/>
      <c r="F7" s="69"/>
      <c r="G7" s="70"/>
      <c r="H7" s="71"/>
      <c r="I7" s="72"/>
      <c r="J7" s="136" t="s">
        <v>7</v>
      </c>
      <c r="K7" s="137"/>
      <c r="L7" s="138"/>
      <c r="M7" s="52"/>
      <c r="N7" s="53"/>
      <c r="O7" s="53"/>
      <c r="P7" s="54"/>
      <c r="Q7" s="2"/>
      <c r="R7" s="2"/>
      <c r="S7" s="2"/>
      <c r="T7" s="1"/>
    </row>
    <row r="8" spans="3:27" ht="39.950000000000003" customHeight="1" thickBot="1" x14ac:dyDescent="0.3">
      <c r="C8" s="67" t="s">
        <v>3</v>
      </c>
      <c r="D8" s="68"/>
      <c r="E8" s="68"/>
      <c r="F8" s="69"/>
      <c r="G8" s="70"/>
      <c r="H8" s="71"/>
      <c r="I8" s="72"/>
      <c r="J8" s="121" t="s">
        <v>12</v>
      </c>
      <c r="K8" s="122"/>
      <c r="L8" s="123"/>
      <c r="M8" s="55" t="s">
        <v>13</v>
      </c>
      <c r="N8" s="56"/>
      <c r="O8" s="56"/>
      <c r="P8" s="57"/>
      <c r="Q8" s="6"/>
      <c r="R8" s="7"/>
      <c r="S8" s="7"/>
      <c r="T8" s="1"/>
    </row>
    <row r="9" spans="3:27" ht="39.950000000000003" customHeight="1" thickBot="1" x14ac:dyDescent="0.3">
      <c r="C9" s="67" t="s">
        <v>2</v>
      </c>
      <c r="D9" s="68"/>
      <c r="E9" s="68"/>
      <c r="F9" s="69"/>
      <c r="G9" s="142"/>
      <c r="H9" s="143"/>
      <c r="I9" s="144"/>
      <c r="J9" s="133"/>
      <c r="K9" s="134"/>
      <c r="L9" s="135"/>
      <c r="M9" s="58"/>
      <c r="N9" s="59"/>
      <c r="O9" s="59"/>
      <c r="P9" s="60"/>
      <c r="Q9" s="7"/>
      <c r="R9" s="7"/>
      <c r="S9" s="7"/>
      <c r="T9" s="1"/>
    </row>
    <row r="10" spans="3:27" ht="39.950000000000003" customHeight="1" thickBot="1" x14ac:dyDescent="0.3">
      <c r="C10" s="67" t="s">
        <v>4</v>
      </c>
      <c r="D10" s="68"/>
      <c r="E10" s="68"/>
      <c r="F10" s="69"/>
      <c r="G10" s="70"/>
      <c r="H10" s="71"/>
      <c r="I10" s="72"/>
      <c r="J10" s="127" t="s">
        <v>10</v>
      </c>
      <c r="K10" s="128"/>
      <c r="L10" s="129"/>
      <c r="M10" s="61" t="s">
        <v>9</v>
      </c>
      <c r="N10" s="62"/>
      <c r="O10" s="62"/>
      <c r="P10" s="63"/>
      <c r="Q10" s="7"/>
      <c r="R10" s="7"/>
      <c r="S10" s="7"/>
      <c r="T10" s="1"/>
    </row>
    <row r="11" spans="3:27" ht="39.950000000000003" customHeight="1" thickBot="1" x14ac:dyDescent="0.3">
      <c r="C11" s="67" t="s">
        <v>5</v>
      </c>
      <c r="D11" s="68"/>
      <c r="E11" s="68"/>
      <c r="F11" s="69"/>
      <c r="G11" s="70"/>
      <c r="H11" s="71"/>
      <c r="I11" s="72"/>
      <c r="J11" s="130"/>
      <c r="K11" s="131"/>
      <c r="L11" s="132"/>
      <c r="M11" s="64"/>
      <c r="N11" s="65"/>
      <c r="O11" s="65"/>
      <c r="P11" s="66"/>
      <c r="Q11" s="7"/>
      <c r="R11" s="7"/>
      <c r="S11" s="7"/>
      <c r="T11" s="1"/>
    </row>
    <row r="12" spans="3:27" ht="39.950000000000003" customHeight="1" thickBot="1" x14ac:dyDescent="0.3">
      <c r="C12" s="67" t="s">
        <v>26</v>
      </c>
      <c r="D12" s="68"/>
      <c r="E12" s="68"/>
      <c r="F12" s="69"/>
      <c r="G12" s="70"/>
      <c r="H12" s="71"/>
      <c r="I12" s="72"/>
      <c r="J12" s="121" t="s">
        <v>11</v>
      </c>
      <c r="K12" s="122"/>
      <c r="L12" s="123"/>
      <c r="M12" s="61" t="s">
        <v>8</v>
      </c>
      <c r="N12" s="62"/>
      <c r="O12" s="62"/>
      <c r="P12" s="63"/>
      <c r="Q12" s="7"/>
      <c r="R12" s="7"/>
      <c r="S12" s="7"/>
      <c r="T12" s="1"/>
    </row>
    <row r="13" spans="3:27" ht="39.950000000000003" customHeight="1" thickBot="1" x14ac:dyDescent="0.3">
      <c r="C13" s="73"/>
      <c r="D13" s="74"/>
      <c r="E13" s="74"/>
      <c r="F13" s="75"/>
      <c r="G13" s="139"/>
      <c r="H13" s="140"/>
      <c r="I13" s="141"/>
      <c r="J13" s="124"/>
      <c r="K13" s="125"/>
      <c r="L13" s="126"/>
      <c r="M13" s="64"/>
      <c r="N13" s="65"/>
      <c r="O13" s="65"/>
      <c r="P13" s="66"/>
      <c r="Q13" s="7"/>
      <c r="R13" s="7"/>
      <c r="S13" s="7"/>
      <c r="T13" s="1"/>
    </row>
    <row r="14" spans="3:27" ht="39.950000000000003" customHeight="1" thickBot="1" x14ac:dyDescent="0.3">
      <c r="C14" s="118" t="s">
        <v>34</v>
      </c>
      <c r="D14" s="119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20"/>
    </row>
    <row r="15" spans="3:27" ht="39.950000000000003" customHeight="1" thickBot="1" x14ac:dyDescent="0.3">
      <c r="C15" s="4" t="s">
        <v>36</v>
      </c>
      <c r="D15" s="93" t="s">
        <v>28</v>
      </c>
      <c r="E15" s="105"/>
      <c r="F15" s="94"/>
      <c r="G15" s="90" t="s">
        <v>27</v>
      </c>
      <c r="H15" s="90"/>
      <c r="I15" s="91" t="s">
        <v>25</v>
      </c>
      <c r="J15" s="92"/>
      <c r="K15" s="8" t="s">
        <v>17</v>
      </c>
      <c r="L15" s="8" t="s">
        <v>16</v>
      </c>
      <c r="M15" s="8" t="s">
        <v>35</v>
      </c>
      <c r="N15" s="8" t="s">
        <v>32</v>
      </c>
      <c r="O15" s="93" t="s">
        <v>30</v>
      </c>
      <c r="P15" s="94"/>
      <c r="Q15" s="95" t="s">
        <v>29</v>
      </c>
      <c r="R15" s="95"/>
      <c r="S15" s="82"/>
      <c r="T15" s="81" t="s">
        <v>20</v>
      </c>
      <c r="U15" s="82"/>
      <c r="V15" s="81" t="s">
        <v>31</v>
      </c>
      <c r="W15" s="82"/>
      <c r="X15" s="81" t="s">
        <v>19</v>
      </c>
      <c r="Y15" s="82"/>
      <c r="Z15" s="81" t="s">
        <v>33</v>
      </c>
      <c r="AA15" s="82"/>
    </row>
    <row r="16" spans="3:27" ht="39.950000000000003" customHeight="1" thickBot="1" x14ac:dyDescent="0.3">
      <c r="C16" s="10">
        <v>1</v>
      </c>
      <c r="D16" s="102"/>
      <c r="E16" s="103"/>
      <c r="F16" s="104"/>
      <c r="G16" s="83"/>
      <c r="H16" s="83"/>
      <c r="I16" s="84">
        <f>D16-G16</f>
        <v>0</v>
      </c>
      <c r="J16" s="84"/>
      <c r="K16" s="19"/>
      <c r="L16" s="19"/>
      <c r="M16" s="19">
        <f>K16+L16</f>
        <v>0</v>
      </c>
      <c r="N16" s="20">
        <f>I16-K16-L16</f>
        <v>0</v>
      </c>
      <c r="O16" s="85"/>
      <c r="P16" s="85"/>
      <c r="Q16" s="85"/>
      <c r="R16" s="85"/>
      <c r="S16" s="85"/>
      <c r="T16" s="89">
        <f>_xlfn.DAYS(Q16,O16)</f>
        <v>0</v>
      </c>
      <c r="U16" s="89"/>
      <c r="V16" s="89">
        <v>0.09</v>
      </c>
      <c r="W16" s="89"/>
      <c r="X16" s="88">
        <f>N16*T16*V16/365</f>
        <v>0</v>
      </c>
      <c r="Y16" s="88"/>
      <c r="Z16" s="86">
        <f>N16+X16</f>
        <v>0</v>
      </c>
      <c r="AA16" s="87"/>
    </row>
    <row r="17" spans="3:27" ht="39.950000000000003" customHeight="1" thickBot="1" x14ac:dyDescent="0.3">
      <c r="C17" s="11">
        <v>2</v>
      </c>
      <c r="D17" s="99"/>
      <c r="E17" s="100"/>
      <c r="F17" s="101"/>
      <c r="G17" s="106"/>
      <c r="H17" s="106"/>
      <c r="I17" s="106">
        <f>D17-G17</f>
        <v>0</v>
      </c>
      <c r="J17" s="106"/>
      <c r="K17" s="21"/>
      <c r="L17" s="21"/>
      <c r="M17" s="19">
        <f>K17+L17</f>
        <v>0</v>
      </c>
      <c r="N17" s="21">
        <f>I17-K17-L17</f>
        <v>0</v>
      </c>
      <c r="O17" s="107"/>
      <c r="P17" s="107"/>
      <c r="Q17" s="107"/>
      <c r="R17" s="107"/>
      <c r="S17" s="107"/>
      <c r="T17" s="109">
        <f>_xlfn.DAYS(Q17,O17)</f>
        <v>0</v>
      </c>
      <c r="U17" s="109"/>
      <c r="V17" s="109">
        <v>0.09</v>
      </c>
      <c r="W17" s="109"/>
      <c r="X17" s="110">
        <f>N17*T17*V17/365</f>
        <v>0</v>
      </c>
      <c r="Y17" s="110"/>
      <c r="Z17" s="86">
        <f>N17+X17</f>
        <v>0</v>
      </c>
      <c r="AA17" s="87"/>
    </row>
    <row r="18" spans="3:27" ht="39.950000000000003" customHeight="1" thickBot="1" x14ac:dyDescent="0.3">
      <c r="C18" s="12">
        <v>3</v>
      </c>
      <c r="D18" s="96"/>
      <c r="E18" s="97"/>
      <c r="F18" s="98"/>
      <c r="G18" s="111"/>
      <c r="H18" s="111"/>
      <c r="I18" s="112">
        <f>D18-G18</f>
        <v>0</v>
      </c>
      <c r="J18" s="112"/>
      <c r="K18" s="22"/>
      <c r="L18" s="22"/>
      <c r="M18" s="19">
        <f>K18+L18</f>
        <v>0</v>
      </c>
      <c r="N18" s="23">
        <f>I18-K18-L18</f>
        <v>0</v>
      </c>
      <c r="O18" s="108"/>
      <c r="P18" s="108"/>
      <c r="Q18" s="108"/>
      <c r="R18" s="108"/>
      <c r="S18" s="108"/>
      <c r="T18" s="113">
        <f>_xlfn.DAYS(Q18,O18)</f>
        <v>0</v>
      </c>
      <c r="U18" s="113"/>
      <c r="V18" s="113">
        <v>0.09</v>
      </c>
      <c r="W18" s="113"/>
      <c r="X18" s="114">
        <f>N18*T18*V18/365</f>
        <v>0</v>
      </c>
      <c r="Y18" s="114"/>
      <c r="Z18" s="86">
        <f>N18+X18</f>
        <v>0</v>
      </c>
      <c r="AA18" s="87"/>
    </row>
    <row r="19" spans="3:27" s="3" customFormat="1" ht="39.950000000000003" customHeight="1" thickBot="1" x14ac:dyDescent="0.3">
      <c r="C19" s="9" t="s">
        <v>18</v>
      </c>
      <c r="D19" s="76">
        <f>D16+D17+D18</f>
        <v>0</v>
      </c>
      <c r="E19" s="76"/>
      <c r="F19" s="76"/>
      <c r="G19" s="77">
        <f>G16+G17+G18</f>
        <v>0</v>
      </c>
      <c r="H19" s="78"/>
      <c r="I19" s="79">
        <f>I16+I17+I18</f>
        <v>0</v>
      </c>
      <c r="J19" s="80"/>
      <c r="K19" s="24">
        <f>K16+K17+K18</f>
        <v>0</v>
      </c>
      <c r="L19" s="25">
        <f>L16+L17+L18</f>
        <v>0</v>
      </c>
      <c r="M19" s="26">
        <f>K19+L19</f>
        <v>0</v>
      </c>
      <c r="N19" s="27">
        <f>I19-M19</f>
        <v>0</v>
      </c>
      <c r="O19" s="147"/>
      <c r="P19" s="148"/>
      <c r="Q19" s="147"/>
      <c r="R19" s="149"/>
      <c r="S19" s="148"/>
      <c r="T19" s="147"/>
      <c r="U19" s="148"/>
      <c r="V19" s="147"/>
      <c r="W19" s="148"/>
      <c r="X19" s="150">
        <f>X16+X17+X18</f>
        <v>0</v>
      </c>
      <c r="Y19" s="151"/>
      <c r="Z19" s="145">
        <f>Z16+Z17+Z18</f>
        <v>0</v>
      </c>
      <c r="AA19" s="146"/>
    </row>
    <row r="20" spans="3:27" s="3" customFormat="1" ht="35.1" customHeight="1" thickBot="1" x14ac:dyDescent="0.3">
      <c r="C20" s="14"/>
      <c r="D20" s="15"/>
      <c r="E20" s="15"/>
      <c r="F20" s="15"/>
      <c r="G20" s="15"/>
      <c r="H20" s="15"/>
      <c r="I20" s="15"/>
      <c r="J20" s="15"/>
      <c r="K20" s="14"/>
      <c r="L20" s="14"/>
      <c r="M20" s="14"/>
      <c r="N20" s="14"/>
      <c r="O20" s="13"/>
      <c r="P20" s="13"/>
      <c r="Q20" s="13"/>
      <c r="R20" s="13"/>
      <c r="S20" s="13"/>
      <c r="T20" s="13"/>
      <c r="U20" s="13"/>
      <c r="V20" s="13"/>
      <c r="W20" s="13"/>
      <c r="X20" s="16"/>
      <c r="Y20" s="13"/>
      <c r="Z20" s="17"/>
      <c r="AA20" s="18"/>
    </row>
    <row r="21" spans="3:27" ht="27.75" customHeight="1" thickBot="1" x14ac:dyDescent="0.3">
      <c r="C21" s="28" t="s">
        <v>21</v>
      </c>
      <c r="D21" s="29"/>
      <c r="E21" s="29"/>
      <c r="F21" s="29"/>
      <c r="G21" s="29"/>
      <c r="H21" s="29"/>
      <c r="I21" s="30"/>
      <c r="J21" s="28" t="s">
        <v>22</v>
      </c>
      <c r="K21" s="29"/>
      <c r="L21" s="29"/>
      <c r="M21" s="29"/>
      <c r="N21" s="29"/>
      <c r="O21" s="29"/>
      <c r="P21" s="29"/>
      <c r="Q21" s="30"/>
      <c r="R21" s="28" t="s">
        <v>23</v>
      </c>
      <c r="S21" s="29"/>
      <c r="T21" s="29"/>
      <c r="U21" s="29"/>
      <c r="V21" s="29"/>
      <c r="W21" s="29"/>
      <c r="X21" s="29"/>
      <c r="Y21" s="29"/>
      <c r="Z21" s="29"/>
      <c r="AA21" s="30"/>
    </row>
    <row r="22" spans="3:27" ht="30" customHeight="1" x14ac:dyDescent="0.25">
      <c r="C22" s="31"/>
      <c r="D22" s="32"/>
      <c r="E22" s="32"/>
      <c r="F22" s="32"/>
      <c r="G22" s="32"/>
      <c r="H22" s="32"/>
      <c r="I22" s="33"/>
      <c r="J22" s="43"/>
      <c r="K22" s="44"/>
      <c r="L22" s="44"/>
      <c r="M22" s="44"/>
      <c r="N22" s="44"/>
      <c r="O22" s="44"/>
      <c r="P22" s="44"/>
      <c r="Q22" s="45"/>
      <c r="R22" s="43"/>
      <c r="S22" s="44"/>
      <c r="T22" s="44"/>
      <c r="U22" s="44"/>
      <c r="V22" s="44"/>
      <c r="W22" s="44"/>
      <c r="X22" s="44"/>
      <c r="Y22" s="44"/>
      <c r="Z22" s="44"/>
      <c r="AA22" s="45"/>
    </row>
    <row r="23" spans="3:27" ht="30" customHeight="1" x14ac:dyDescent="0.25">
      <c r="C23" s="34"/>
      <c r="D23" s="35"/>
      <c r="E23" s="35"/>
      <c r="F23" s="35"/>
      <c r="G23" s="35"/>
      <c r="H23" s="35"/>
      <c r="I23" s="36"/>
      <c r="J23" s="46"/>
      <c r="K23" s="47"/>
      <c r="L23" s="47"/>
      <c r="M23" s="47"/>
      <c r="N23" s="47"/>
      <c r="O23" s="47"/>
      <c r="P23" s="47"/>
      <c r="Q23" s="48"/>
      <c r="R23" s="46"/>
      <c r="S23" s="47"/>
      <c r="T23" s="47"/>
      <c r="U23" s="47"/>
      <c r="V23" s="47"/>
      <c r="W23" s="47"/>
      <c r="X23" s="47"/>
      <c r="Y23" s="47"/>
      <c r="Z23" s="47"/>
      <c r="AA23" s="48"/>
    </row>
    <row r="24" spans="3:27" ht="30" customHeight="1" thickBot="1" x14ac:dyDescent="0.3">
      <c r="C24" s="37"/>
      <c r="D24" s="38"/>
      <c r="E24" s="38"/>
      <c r="F24" s="38"/>
      <c r="G24" s="38"/>
      <c r="H24" s="38"/>
      <c r="I24" s="39"/>
      <c r="J24" s="49"/>
      <c r="K24" s="50"/>
      <c r="L24" s="50"/>
      <c r="M24" s="50"/>
      <c r="N24" s="50"/>
      <c r="O24" s="50"/>
      <c r="P24" s="50"/>
      <c r="Q24" s="51"/>
      <c r="R24" s="49"/>
      <c r="S24" s="50"/>
      <c r="T24" s="50"/>
      <c r="U24" s="50"/>
      <c r="V24" s="50"/>
      <c r="W24" s="50"/>
      <c r="X24" s="50"/>
      <c r="Y24" s="50"/>
      <c r="Z24" s="50"/>
      <c r="AA24" s="51"/>
    </row>
    <row r="25" spans="3:27" ht="24.95" customHeight="1" thickBot="1" x14ac:dyDescent="0.45">
      <c r="C25" s="40" t="s">
        <v>24</v>
      </c>
      <c r="D25" s="41"/>
      <c r="E25" s="41"/>
      <c r="F25" s="41"/>
      <c r="G25" s="41"/>
      <c r="H25" s="41"/>
      <c r="I25" s="42"/>
      <c r="J25" s="40" t="s">
        <v>24</v>
      </c>
      <c r="K25" s="41"/>
      <c r="L25" s="41"/>
      <c r="M25" s="41"/>
      <c r="N25" s="41"/>
      <c r="O25" s="41"/>
      <c r="P25" s="41"/>
      <c r="Q25" s="42"/>
      <c r="R25" s="40" t="s">
        <v>24</v>
      </c>
      <c r="S25" s="41"/>
      <c r="T25" s="41"/>
      <c r="U25" s="41"/>
      <c r="V25" s="41"/>
      <c r="W25" s="41"/>
      <c r="X25" s="41"/>
      <c r="Y25" s="41"/>
      <c r="Z25" s="41"/>
      <c r="AA25" s="42"/>
    </row>
    <row r="31" spans="3:27" x14ac:dyDescent="0.25">
      <c r="I31" t="s">
        <v>14</v>
      </c>
    </row>
  </sheetData>
  <sheetProtection selectLockedCells="1" selectUnlockedCells="1"/>
  <mergeCells count="83">
    <mergeCell ref="Z18:AA18"/>
    <mergeCell ref="C5:P5"/>
    <mergeCell ref="C4:P4"/>
    <mergeCell ref="C14:AA14"/>
    <mergeCell ref="J12:L13"/>
    <mergeCell ref="J10:L11"/>
    <mergeCell ref="J8:L9"/>
    <mergeCell ref="J7:L7"/>
    <mergeCell ref="J6:L6"/>
    <mergeCell ref="G13:I13"/>
    <mergeCell ref="G12:I12"/>
    <mergeCell ref="G9:I9"/>
    <mergeCell ref="I18:J18"/>
    <mergeCell ref="O18:P18"/>
    <mergeCell ref="T18:U18"/>
    <mergeCell ref="V18:W18"/>
    <mergeCell ref="X18:Y18"/>
    <mergeCell ref="D18:F18"/>
    <mergeCell ref="D17:F17"/>
    <mergeCell ref="T15:U15"/>
    <mergeCell ref="V15:W15"/>
    <mergeCell ref="X15:Y15"/>
    <mergeCell ref="D16:F16"/>
    <mergeCell ref="D15:F15"/>
    <mergeCell ref="G17:H17"/>
    <mergeCell ref="I17:J17"/>
    <mergeCell ref="O17:P17"/>
    <mergeCell ref="Q18:S18"/>
    <mergeCell ref="Q17:S17"/>
    <mergeCell ref="T17:U17"/>
    <mergeCell ref="V17:W17"/>
    <mergeCell ref="X17:Y17"/>
    <mergeCell ref="G18:H18"/>
    <mergeCell ref="R25:AA25"/>
    <mergeCell ref="J21:Q21"/>
    <mergeCell ref="Z15:AA15"/>
    <mergeCell ref="G16:H16"/>
    <mergeCell ref="I16:J16"/>
    <mergeCell ref="O16:P16"/>
    <mergeCell ref="Z16:AA16"/>
    <mergeCell ref="X16:Y16"/>
    <mergeCell ref="V16:W16"/>
    <mergeCell ref="T16:U16"/>
    <mergeCell ref="G15:H15"/>
    <mergeCell ref="I15:J15"/>
    <mergeCell ref="O15:P15"/>
    <mergeCell ref="Q16:S16"/>
    <mergeCell ref="Q15:S15"/>
    <mergeCell ref="Z17:AA17"/>
    <mergeCell ref="D19:F19"/>
    <mergeCell ref="G19:H19"/>
    <mergeCell ref="I19:J19"/>
    <mergeCell ref="R21:AA21"/>
    <mergeCell ref="R22:AA24"/>
    <mergeCell ref="Z19:AA19"/>
    <mergeCell ref="O19:P19"/>
    <mergeCell ref="Q19:S19"/>
    <mergeCell ref="T19:U19"/>
    <mergeCell ref="V19:W19"/>
    <mergeCell ref="X19:Y19"/>
    <mergeCell ref="C6:F6"/>
    <mergeCell ref="C7:F7"/>
    <mergeCell ref="C8:F8"/>
    <mergeCell ref="G6:I6"/>
    <mergeCell ref="G7:I7"/>
    <mergeCell ref="G8:I8"/>
    <mergeCell ref="C9:F9"/>
    <mergeCell ref="G11:I11"/>
    <mergeCell ref="G10:I10"/>
    <mergeCell ref="C13:F13"/>
    <mergeCell ref="C12:F12"/>
    <mergeCell ref="C11:F11"/>
    <mergeCell ref="C10:F10"/>
    <mergeCell ref="M6:P6"/>
    <mergeCell ref="M7:P7"/>
    <mergeCell ref="M8:P9"/>
    <mergeCell ref="M10:P11"/>
    <mergeCell ref="M12:P13"/>
    <mergeCell ref="C21:I21"/>
    <mergeCell ref="C22:I24"/>
    <mergeCell ref="C25:I25"/>
    <mergeCell ref="J22:Q24"/>
    <mergeCell ref="J25:Q25"/>
  </mergeCells>
  <pageMargins left="0.7" right="0.7" top="0.75" bottom="0.75" header="0.3" footer="0.3"/>
  <pageSetup paperSize="9" scale="4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Sayfa1</vt:lpstr>
      <vt:lpstr>Sayfa1!Yazdırma_Alanı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2024-03-18T07:48:06Z</dcterms:modified>
</cp:coreProperties>
</file>